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75" windowWidth="15195" windowHeight="10230"/>
  </bookViews>
  <sheets>
    <sheet name="TRANSPARENCIA" sheetId="6" r:id="rId1"/>
  </sheets>
  <definedNames>
    <definedName name="_xlnm._FilterDatabase" localSheetId="0" hidden="1">TRANSPARENCIA!$A$11:$N$70</definedName>
  </definedNames>
  <calcPr calcId="125725"/>
</workbook>
</file>

<file path=xl/calcChain.xml><?xml version="1.0" encoding="utf-8"?>
<calcChain xmlns="http://schemas.openxmlformats.org/spreadsheetml/2006/main">
  <c r="N52" i="6"/>
  <c r="N50"/>
  <c r="N63"/>
  <c r="N12"/>
  <c r="N55"/>
  <c r="N44"/>
  <c r="N27"/>
  <c r="N28"/>
  <c r="N29"/>
  <c r="N30"/>
  <c r="N42"/>
  <c r="N23"/>
  <c r="N43"/>
  <c r="N13"/>
  <c r="N31"/>
  <c r="N33"/>
  <c r="N14"/>
  <c r="N54"/>
  <c r="N15"/>
  <c r="N16"/>
  <c r="N36"/>
  <c r="N69"/>
  <c r="N17"/>
  <c r="N32"/>
  <c r="N51"/>
  <c r="N64"/>
  <c r="N65"/>
  <c r="N66"/>
  <c r="N57"/>
  <c r="N67"/>
  <c r="M72"/>
  <c r="L72"/>
  <c r="K72"/>
  <c r="J72"/>
  <c r="N49"/>
  <c r="N26"/>
  <c r="N41"/>
  <c r="N53"/>
  <c r="N62"/>
  <c r="N40"/>
  <c r="N39"/>
  <c r="N38"/>
  <c r="N35"/>
  <c r="N25"/>
  <c r="N48"/>
  <c r="N24"/>
  <c r="N22"/>
  <c r="N58"/>
  <c r="N56"/>
  <c r="N47"/>
  <c r="N60"/>
  <c r="N34"/>
  <c r="N59"/>
  <c r="N37"/>
  <c r="N70"/>
  <c r="N46"/>
  <c r="N45"/>
  <c r="N61"/>
  <c r="N21"/>
  <c r="N18"/>
  <c r="N20"/>
  <c r="N68"/>
  <c r="N19"/>
  <c r="N72" l="1"/>
</calcChain>
</file>

<file path=xl/sharedStrings.xml><?xml version="1.0" encoding="utf-8"?>
<sst xmlns="http://schemas.openxmlformats.org/spreadsheetml/2006/main" count="276" uniqueCount="107">
  <si>
    <t xml:space="preserve"> RESUMEN DE GASTOS - PASAJES AÉREOS Y/O TERRESTRES Y/O FLUVIALES NACIONALES Y VIÁTICOS</t>
  </si>
  <si>
    <t>ÁREA/OFICINA</t>
  </si>
  <si>
    <t>USUARIOS</t>
  </si>
  <si>
    <t>FECHAS</t>
  </si>
  <si>
    <t>LUGAR</t>
  </si>
  <si>
    <t>RUTA AÉREO</t>
  </si>
  <si>
    <t>RUTA TERRESTRE</t>
  </si>
  <si>
    <t>RUTA FLUVIAL</t>
  </si>
  <si>
    <t>FUENTE DE FINANCIAMIENTO</t>
  </si>
  <si>
    <t>COSTO DE PASAJES AEREOS S/.</t>
  </si>
  <si>
    <t>COSTO DE PASAJES TERRESTRES S/.</t>
  </si>
  <si>
    <t>COSTO DE PASAJES FLUVIALES S/.</t>
  </si>
  <si>
    <t xml:space="preserve">VIÁTICOS (*)
S/. </t>
  </si>
  <si>
    <t>TOTAL
S/.</t>
  </si>
  <si>
    <t>SALIDA</t>
  </si>
  <si>
    <t>RETORNO</t>
  </si>
  <si>
    <t>TOTAL S/.</t>
  </si>
  <si>
    <t>NOVIEMBRE - 2012</t>
  </si>
  <si>
    <t>VALDERRAMA TORRE JUAN CARLOS</t>
  </si>
  <si>
    <t>UNIDAD DE ESTUDIOS</t>
  </si>
  <si>
    <t>LIMA-PUCALLPA-LIMA</t>
  </si>
  <si>
    <t>FLORES QUIÑONES VICTOR NEMESIO</t>
  </si>
  <si>
    <t>PNSU - EQUIPO DE CONTABILIDAD</t>
  </si>
  <si>
    <t>LIMA-PIURA-LIMA</t>
  </si>
  <si>
    <t>VALENCIA CUADROS ALFREDO ANTONIO</t>
  </si>
  <si>
    <t>PUNO</t>
  </si>
  <si>
    <t>VARAS CHARCAPE RICARDO ALFREDO</t>
  </si>
  <si>
    <t>LIMA-HUANUCO-LIMA</t>
  </si>
  <si>
    <t>QUINTANA ESPINOZA OTTO</t>
  </si>
  <si>
    <t>PNSU - UNIDAD DE ADMINISTRACION</t>
  </si>
  <si>
    <t>LIMA-CHIMBOTE-LIMA</t>
  </si>
  <si>
    <t>AMANCIO CASTRO DIANA LUCIA</t>
  </si>
  <si>
    <t>CABALLERO CARTAGENA NOLBERTO ULISES</t>
  </si>
  <si>
    <t>CUSCO</t>
  </si>
  <si>
    <t>SATURNO CARHUACHIN FAUSTO ELENO</t>
  </si>
  <si>
    <t>LIMA-PASCO-LIMA</t>
  </si>
  <si>
    <t>ROLDAN SALAZAR CARLOS ALBERTO</t>
  </si>
  <si>
    <t>LIMA-PUERTO MALDONADO-LIMA</t>
  </si>
  <si>
    <t>DELGADO CABERO PEDRO OSCAR ALBERTO</t>
  </si>
  <si>
    <t>LIMA-TACNA-LIMA</t>
  </si>
  <si>
    <t>CAMACHO ZARATE DANIEL ALFONSO</t>
  </si>
  <si>
    <t>ARBIETO TELLO MANUEL CORPUS</t>
  </si>
  <si>
    <t>UNIDAD DE INFRAESTRUCTURA Y SOSTENIBILIDAD</t>
  </si>
  <si>
    <t>CANTUARIAS LANDA FRANCISCO FELIPE</t>
  </si>
  <si>
    <t>BERNAL LUNA ISIDRO CELSO</t>
  </si>
  <si>
    <t>LIMA-ICA-LIMA</t>
  </si>
  <si>
    <t>CARPIO CALDERON GUALBERTO ARMANDO</t>
  </si>
  <si>
    <t>MORVELI FUENTES EUGENIO ARMANDO</t>
  </si>
  <si>
    <t>UNIDAD DE ASESORIA LEGAL</t>
  </si>
  <si>
    <t>TARMEÑO BERNUY PEDRO ESTEBAN</t>
  </si>
  <si>
    <t>UNIDAD TECNICA FONAVI</t>
  </si>
  <si>
    <t>TORRES SOTO MIMSY VELDA</t>
  </si>
  <si>
    <t>CASTILLO VIDAL HAROLD STEVEN</t>
  </si>
  <si>
    <t>ZEGARRA TAMBO LUZ ASUCENA</t>
  </si>
  <si>
    <t>LIMA-ANCASH-LIMA</t>
  </si>
  <si>
    <t>JIMENEZ ORTIZ NURITH</t>
  </si>
  <si>
    <t>RAMIREZ GARCIA ALEJANDRO SEBASTIAN</t>
  </si>
  <si>
    <t>PNSU - DIRECCION EJECUTIVA</t>
  </si>
  <si>
    <t>BARBOZA CARRANZA ELMER</t>
  </si>
  <si>
    <t>EQUIPO DE SHOCK DE INVERSIONES</t>
  </si>
  <si>
    <t>LIMA-CAJAMARCA-CHICLAYO-LIMA</t>
  </si>
  <si>
    <t>OLIVARES VEGA ALVARO NATIVIDAD</t>
  </si>
  <si>
    <t>LIMA-TUMBES-LIMA</t>
  </si>
  <si>
    <t>SUAREZ CARDOZA BLAS EMILIO</t>
  </si>
  <si>
    <t>FRONTERA NORTE - PIURA</t>
  </si>
  <si>
    <t>TACNA</t>
  </si>
  <si>
    <t>GAMBOA FABIAN LUIS LAZARO</t>
  </si>
  <si>
    <t>GONZALES SILVA GUILLERMO EDUARDO</t>
  </si>
  <si>
    <t>VILELA LEYTON JUAN ENRIQUE</t>
  </si>
  <si>
    <t>MACHADO AGURTO LUIS ALBERTO</t>
  </si>
  <si>
    <t>OSCCO BARBARAN BENJAMIN</t>
  </si>
  <si>
    <t>NAPRAVNICK ZAPATA HARRY JHONNY</t>
  </si>
  <si>
    <t>MESONES CARMONA JULIO ADRIANO JESUS</t>
  </si>
  <si>
    <t>UNIDAD OPERATIVA DE SANEAMIENTO RURAL</t>
  </si>
  <si>
    <t>MEDRANO BUSTIOS INDALECIO</t>
  </si>
  <si>
    <t>SANTOS ALCANTARA GUSTAVO DANIEL</t>
  </si>
  <si>
    <t>ANYOSA LUJAN SANTOS</t>
  </si>
  <si>
    <t>MOCHIZUKI HASEGAWA VICENTE</t>
  </si>
  <si>
    <t>ROMERO SAENZ RODOLFO PABLO</t>
  </si>
  <si>
    <t>LIMA-JAUJA-LIMA</t>
  </si>
  <si>
    <t>LIMA-TRUJILLO-LIMA</t>
  </si>
  <si>
    <t>WONG RODRIGUEZ SUSAN KIANA</t>
  </si>
  <si>
    <t>UNIDAD OPERATIVA DE SANEAMIENTO URBANO</t>
  </si>
  <si>
    <t>LIMA-HUARAZ-LIMA</t>
  </si>
  <si>
    <t>JIMENEZ BORDA NATILDINA DIONISIA</t>
  </si>
  <si>
    <t>LIMA-CHICLAYO-LIMA</t>
  </si>
  <si>
    <t>MIRANDA LLAYQUI JOSE</t>
  </si>
  <si>
    <t>LIMA-IQUITOS-LIMA</t>
  </si>
  <si>
    <t>ACOSTA QUISPE JOHANN OMAR</t>
  </si>
  <si>
    <t>CONDORI LUCA LUIS ALFREDO</t>
  </si>
  <si>
    <t>YANCAN TORRES MIGUEL REYMUNDO</t>
  </si>
  <si>
    <t>CASTRO VILLEGAS JULIO ANGEL</t>
  </si>
  <si>
    <t>LUJAN ACUÑA LIONEL FERNANDO</t>
  </si>
  <si>
    <t>GAMERO CAPCHA EVANGELINA</t>
  </si>
  <si>
    <t>LIMA-LA LIBERTAD-LIMA</t>
  </si>
  <si>
    <t>ROSALES ALVARADO CRISTIAN</t>
  </si>
  <si>
    <t>TARAZONA CASTILLO FELIX SEGUNDO</t>
  </si>
  <si>
    <t>ASTOCAZA FLORES JAVIER ANTONIO</t>
  </si>
  <si>
    <t>LIMA-TARAPOTO-LIMA</t>
  </si>
  <si>
    <t>ALCANTARA CALDERON JUAN MANUEL</t>
  </si>
  <si>
    <t>LIMA-PIURA-TACNA-LIMA</t>
  </si>
  <si>
    <t>HUARCAYA QUILCATE LUIS RENATO</t>
  </si>
  <si>
    <t>LIMA-AREQUIPA-LIMA</t>
  </si>
  <si>
    <t>MEZA ESPINOZA SOLEDAD EDDY</t>
  </si>
  <si>
    <t>LIMA-PUNO-LIMA</t>
  </si>
  <si>
    <t>RECURSOS ORDINARIOS</t>
  </si>
  <si>
    <t>X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</si>
</sst>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/>
    <xf numFmtId="0" fontId="3" fillId="0" borderId="0" xfId="1" quotePrefix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0" borderId="0" xfId="1" applyNumberFormat="1" applyFont="1" applyAlignment="1">
      <alignment vertical="center" wrapText="1"/>
    </xf>
    <xf numFmtId="49" fontId="3" fillId="0" borderId="0" xfId="1" applyNumberFormat="1" applyFont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 wrapText="1"/>
    </xf>
    <xf numFmtId="14" fontId="2" fillId="0" borderId="7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/>
    </xf>
    <xf numFmtId="14" fontId="3" fillId="0" borderId="7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center"/>
    </xf>
    <xf numFmtId="4" fontId="2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 wrapText="1"/>
    </xf>
    <xf numFmtId="14" fontId="6" fillId="0" borderId="7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4" fontId="3" fillId="3" borderId="7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49" fontId="2" fillId="0" borderId="7" xfId="1" applyNumberFormat="1" applyFont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/>
    </xf>
    <xf numFmtId="14" fontId="3" fillId="4" borderId="7" xfId="1" applyNumberFormat="1" applyFont="1" applyFill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3" fillId="0" borderId="7" xfId="1" applyNumberFormat="1" applyFont="1" applyFill="1" applyBorder="1" applyAlignment="1">
      <alignment horizontal="center" vertical="center"/>
    </xf>
    <xf numFmtId="4" fontId="3" fillId="4" borderId="7" xfId="1" applyNumberFormat="1" applyFont="1" applyFill="1" applyBorder="1" applyAlignment="1">
      <alignment horizontal="center" vertical="center"/>
    </xf>
    <xf numFmtId="0" fontId="4" fillId="0" borderId="0" xfId="1" applyFont="1" applyFill="1"/>
    <xf numFmtId="0" fontId="3" fillId="3" borderId="7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2"/>
  <sheetViews>
    <sheetView showGridLines="0" tabSelected="1" topLeftCell="A4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B12" sqref="B12"/>
    </sheetView>
  </sheetViews>
  <sheetFormatPr baseColWidth="10" defaultRowHeight="12.75"/>
  <cols>
    <col min="1" max="1" width="37.5703125" style="1" customWidth="1"/>
    <col min="2" max="2" width="37.140625" style="22" customWidth="1"/>
    <col min="3" max="4" width="11.42578125" style="3"/>
    <col min="5" max="5" width="26" style="3" bestFit="1" customWidth="1"/>
    <col min="6" max="8" width="11.42578125" style="3"/>
    <col min="9" max="9" width="22.5703125" style="3" bestFit="1" customWidth="1"/>
    <col min="10" max="12" width="11.42578125" style="3"/>
    <col min="13" max="14" width="11.42578125" style="4"/>
    <col min="15" max="16384" width="11.42578125" style="5"/>
  </cols>
  <sheetData>
    <row r="1" spans="1:14">
      <c r="B1" s="2"/>
      <c r="C1" s="1"/>
    </row>
    <row r="2" spans="1:14">
      <c r="B2" s="2"/>
      <c r="C2" s="1"/>
      <c r="J2" s="6"/>
      <c r="K2" s="6"/>
      <c r="L2" s="6"/>
    </row>
    <row r="3" spans="1:14">
      <c r="B3" s="2"/>
      <c r="C3" s="1"/>
      <c r="J3" s="7"/>
      <c r="K3" s="7"/>
      <c r="L3" s="7"/>
    </row>
    <row r="4" spans="1:14">
      <c r="B4" s="2"/>
      <c r="C4" s="1"/>
      <c r="J4" s="7"/>
      <c r="K4" s="7"/>
      <c r="L4" s="7"/>
    </row>
    <row r="5" spans="1:14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9" t="s">
        <v>17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3.5" thickBot="1">
      <c r="A7" s="8"/>
      <c r="B7" s="9"/>
      <c r="C7" s="8"/>
      <c r="D7" s="10"/>
      <c r="E7" s="10"/>
      <c r="F7" s="10"/>
      <c r="G7" s="10"/>
      <c r="H7" s="10"/>
      <c r="I7" s="10"/>
      <c r="J7" s="7"/>
      <c r="K7" s="7"/>
      <c r="L7" s="7"/>
    </row>
    <row r="8" spans="1:14">
      <c r="A8" s="33" t="s">
        <v>1</v>
      </c>
      <c r="B8" s="33" t="s">
        <v>2</v>
      </c>
      <c r="C8" s="40" t="s">
        <v>3</v>
      </c>
      <c r="D8" s="41"/>
      <c r="E8" s="33" t="s">
        <v>4</v>
      </c>
      <c r="F8" s="33" t="s">
        <v>5</v>
      </c>
      <c r="G8" s="33" t="s">
        <v>6</v>
      </c>
      <c r="H8" s="33" t="s">
        <v>7</v>
      </c>
      <c r="I8" s="33" t="s">
        <v>8</v>
      </c>
      <c r="J8" s="31" t="s">
        <v>9</v>
      </c>
      <c r="K8" s="31" t="s">
        <v>10</v>
      </c>
      <c r="L8" s="31" t="s">
        <v>11</v>
      </c>
      <c r="M8" s="31" t="s">
        <v>12</v>
      </c>
      <c r="N8" s="31" t="s">
        <v>13</v>
      </c>
    </row>
    <row r="9" spans="1:14" ht="13.5" thickBot="1">
      <c r="A9" s="34"/>
      <c r="B9" s="34"/>
      <c r="C9" s="42"/>
      <c r="D9" s="43"/>
      <c r="E9" s="34"/>
      <c r="F9" s="34"/>
      <c r="G9" s="34"/>
      <c r="H9" s="34"/>
      <c r="I9" s="34"/>
      <c r="J9" s="32"/>
      <c r="K9" s="32"/>
      <c r="L9" s="32"/>
      <c r="M9" s="32"/>
      <c r="N9" s="32"/>
    </row>
    <row r="10" spans="1:14" ht="12.75" customHeight="1">
      <c r="A10" s="34"/>
      <c r="B10" s="34"/>
      <c r="C10" s="33" t="s">
        <v>14</v>
      </c>
      <c r="D10" s="33" t="s">
        <v>15</v>
      </c>
      <c r="E10" s="34"/>
      <c r="F10" s="34"/>
      <c r="G10" s="34"/>
      <c r="H10" s="34"/>
      <c r="I10" s="34"/>
      <c r="J10" s="32"/>
      <c r="K10" s="32"/>
      <c r="L10" s="32"/>
      <c r="M10" s="32"/>
      <c r="N10" s="32"/>
    </row>
    <row r="11" spans="1:14">
      <c r="A11" s="34"/>
      <c r="B11" s="34"/>
      <c r="C11" s="34"/>
      <c r="D11" s="34"/>
      <c r="E11" s="34"/>
      <c r="F11" s="34"/>
      <c r="G11" s="34"/>
      <c r="H11" s="34"/>
      <c r="I11" s="34"/>
      <c r="J11" s="32"/>
      <c r="K11" s="32"/>
      <c r="L11" s="32"/>
      <c r="M11" s="32"/>
      <c r="N11" s="32"/>
    </row>
    <row r="12" spans="1:14" s="29" customFormat="1" ht="12.75" customHeight="1">
      <c r="A12" s="35" t="s">
        <v>59</v>
      </c>
      <c r="B12" s="11" t="s">
        <v>101</v>
      </c>
      <c r="C12" s="12">
        <v>41221</v>
      </c>
      <c r="D12" s="12">
        <v>41223</v>
      </c>
      <c r="E12" s="11" t="s">
        <v>102</v>
      </c>
      <c r="F12" s="17" t="s">
        <v>106</v>
      </c>
      <c r="G12" s="17" t="s">
        <v>106</v>
      </c>
      <c r="H12" s="17"/>
      <c r="I12" s="14" t="s">
        <v>105</v>
      </c>
      <c r="J12" s="27">
        <v>589.45000000000005</v>
      </c>
      <c r="K12" s="17"/>
      <c r="L12" s="17"/>
      <c r="M12" s="16">
        <v>515</v>
      </c>
      <c r="N12" s="16">
        <f t="shared" ref="N12:N43" si="0">+J12+K12+L12+M12</f>
        <v>1104.45</v>
      </c>
    </row>
    <row r="13" spans="1:14" s="29" customFormat="1" ht="12.75" customHeight="1">
      <c r="A13" s="36"/>
      <c r="B13" s="11" t="s">
        <v>93</v>
      </c>
      <c r="C13" s="12">
        <v>41225</v>
      </c>
      <c r="D13" s="12">
        <v>41229</v>
      </c>
      <c r="E13" s="11" t="s">
        <v>94</v>
      </c>
      <c r="F13" s="17"/>
      <c r="G13" s="17" t="s">
        <v>106</v>
      </c>
      <c r="H13" s="17"/>
      <c r="I13" s="14" t="s">
        <v>105</v>
      </c>
      <c r="J13" s="27"/>
      <c r="K13" s="17"/>
      <c r="L13" s="17"/>
      <c r="M13" s="16">
        <v>1020</v>
      </c>
      <c r="N13" s="16">
        <f t="shared" si="0"/>
        <v>1020</v>
      </c>
    </row>
    <row r="14" spans="1:14" s="29" customFormat="1" ht="12.75" customHeight="1">
      <c r="A14" s="36"/>
      <c r="B14" s="11" t="s">
        <v>26</v>
      </c>
      <c r="C14" s="12">
        <v>41225</v>
      </c>
      <c r="D14" s="12">
        <v>41229</v>
      </c>
      <c r="E14" s="11" t="s">
        <v>27</v>
      </c>
      <c r="F14" s="17" t="s">
        <v>106</v>
      </c>
      <c r="G14" s="17" t="s">
        <v>106</v>
      </c>
      <c r="H14" s="17"/>
      <c r="I14" s="14" t="s">
        <v>105</v>
      </c>
      <c r="J14" s="27">
        <v>526.66</v>
      </c>
      <c r="K14" s="17"/>
      <c r="L14" s="17"/>
      <c r="M14" s="16">
        <v>1207.5</v>
      </c>
      <c r="N14" s="16">
        <f t="shared" si="0"/>
        <v>1734.1599999999999</v>
      </c>
    </row>
    <row r="15" spans="1:14" s="29" customFormat="1" ht="12.75" customHeight="1">
      <c r="A15" s="36"/>
      <c r="B15" s="11" t="s">
        <v>97</v>
      </c>
      <c r="C15" s="12">
        <v>41224</v>
      </c>
      <c r="D15" s="12">
        <v>41230</v>
      </c>
      <c r="E15" s="11" t="s">
        <v>98</v>
      </c>
      <c r="F15" s="17" t="s">
        <v>106</v>
      </c>
      <c r="G15" s="17" t="s">
        <v>106</v>
      </c>
      <c r="H15" s="17"/>
      <c r="I15" s="14" t="s">
        <v>105</v>
      </c>
      <c r="J15" s="27">
        <v>511.66</v>
      </c>
      <c r="K15" s="17"/>
      <c r="L15" s="17"/>
      <c r="M15" s="16">
        <v>1452.5</v>
      </c>
      <c r="N15" s="16">
        <f t="shared" si="0"/>
        <v>1964.16</v>
      </c>
    </row>
    <row r="16" spans="1:14" s="29" customFormat="1" ht="12.75" customHeight="1">
      <c r="A16" s="36"/>
      <c r="B16" s="11" t="s">
        <v>96</v>
      </c>
      <c r="C16" s="12">
        <v>41226</v>
      </c>
      <c r="D16" s="12">
        <v>41234</v>
      </c>
      <c r="E16" s="11" t="s">
        <v>87</v>
      </c>
      <c r="F16" s="17" t="s">
        <v>106</v>
      </c>
      <c r="G16" s="17" t="s">
        <v>106</v>
      </c>
      <c r="H16" s="17"/>
      <c r="I16" s="14" t="s">
        <v>105</v>
      </c>
      <c r="J16" s="27">
        <v>391.21</v>
      </c>
      <c r="K16" s="17"/>
      <c r="L16" s="17"/>
      <c r="M16" s="16">
        <v>3537.5</v>
      </c>
      <c r="N16" s="16">
        <f t="shared" si="0"/>
        <v>3928.71</v>
      </c>
    </row>
    <row r="17" spans="1:14" s="29" customFormat="1" ht="12.75" customHeight="1">
      <c r="A17" s="36"/>
      <c r="B17" s="11" t="s">
        <v>95</v>
      </c>
      <c r="C17" s="12">
        <v>41231</v>
      </c>
      <c r="D17" s="12">
        <v>41236</v>
      </c>
      <c r="E17" s="11" t="s">
        <v>23</v>
      </c>
      <c r="F17" s="17" t="s">
        <v>106</v>
      </c>
      <c r="G17" s="17" t="s">
        <v>106</v>
      </c>
      <c r="H17" s="17"/>
      <c r="I17" s="14" t="s">
        <v>105</v>
      </c>
      <c r="J17" s="27">
        <v>480.96</v>
      </c>
      <c r="K17" s="17"/>
      <c r="L17" s="17"/>
      <c r="M17" s="16">
        <v>1365</v>
      </c>
      <c r="N17" s="16">
        <f t="shared" si="0"/>
        <v>1845.96</v>
      </c>
    </row>
    <row r="18" spans="1:14" s="29" customFormat="1" ht="12.75" customHeight="1">
      <c r="A18" s="36"/>
      <c r="B18" s="11" t="s">
        <v>93</v>
      </c>
      <c r="C18" s="12">
        <v>41238</v>
      </c>
      <c r="D18" s="12">
        <v>41243</v>
      </c>
      <c r="E18" s="11" t="s">
        <v>94</v>
      </c>
      <c r="F18" s="13" t="s">
        <v>106</v>
      </c>
      <c r="G18" s="13" t="s">
        <v>106</v>
      </c>
      <c r="H18" s="14"/>
      <c r="I18" s="14" t="s">
        <v>105</v>
      </c>
      <c r="J18" s="15">
        <v>481.48</v>
      </c>
      <c r="K18" s="13"/>
      <c r="L18" s="13"/>
      <c r="M18" s="16">
        <v>2418.6999999999898</v>
      </c>
      <c r="N18" s="16">
        <f t="shared" si="0"/>
        <v>2900.1799999999898</v>
      </c>
    </row>
    <row r="19" spans="1:14" s="29" customFormat="1" ht="12.75" customHeight="1">
      <c r="A19" s="36"/>
      <c r="B19" s="18" t="s">
        <v>86</v>
      </c>
      <c r="C19" s="19">
        <v>41225</v>
      </c>
      <c r="D19" s="19">
        <v>41229</v>
      </c>
      <c r="E19" s="18" t="s">
        <v>87</v>
      </c>
      <c r="F19" s="17" t="s">
        <v>106</v>
      </c>
      <c r="G19" s="17"/>
      <c r="H19" s="17"/>
      <c r="I19" s="14" t="s">
        <v>105</v>
      </c>
      <c r="J19" s="27">
        <v>444.32</v>
      </c>
      <c r="K19" s="17"/>
      <c r="L19" s="17"/>
      <c r="M19" s="20">
        <v>735</v>
      </c>
      <c r="N19" s="16">
        <f t="shared" si="0"/>
        <v>1179.32</v>
      </c>
    </row>
    <row r="20" spans="1:14" s="29" customFormat="1" ht="12.75" customHeight="1">
      <c r="A20" s="36"/>
      <c r="B20" s="11" t="s">
        <v>84</v>
      </c>
      <c r="C20" s="12">
        <v>41225</v>
      </c>
      <c r="D20" s="12">
        <v>41226</v>
      </c>
      <c r="E20" s="11" t="s">
        <v>85</v>
      </c>
      <c r="F20" s="13" t="s">
        <v>106</v>
      </c>
      <c r="G20" s="13"/>
      <c r="H20" s="14"/>
      <c r="I20" s="14" t="s">
        <v>105</v>
      </c>
      <c r="J20" s="15">
        <v>885.33</v>
      </c>
      <c r="K20" s="13"/>
      <c r="L20" s="13"/>
      <c r="M20" s="16">
        <v>277.5</v>
      </c>
      <c r="N20" s="16">
        <f t="shared" si="0"/>
        <v>1162.83</v>
      </c>
    </row>
    <row r="21" spans="1:14" s="29" customFormat="1" ht="12.75" customHeight="1">
      <c r="A21" s="36"/>
      <c r="B21" s="11" t="s">
        <v>52</v>
      </c>
      <c r="C21" s="12">
        <v>41231</v>
      </c>
      <c r="D21" s="12">
        <v>41237</v>
      </c>
      <c r="E21" s="11" t="s">
        <v>80</v>
      </c>
      <c r="F21" s="13" t="s">
        <v>106</v>
      </c>
      <c r="G21" s="13" t="s">
        <v>106</v>
      </c>
      <c r="H21" s="14"/>
      <c r="I21" s="14" t="s">
        <v>105</v>
      </c>
      <c r="J21" s="15">
        <v>513</v>
      </c>
      <c r="K21" s="13"/>
      <c r="L21" s="13"/>
      <c r="M21" s="16">
        <v>2216.1999999999898</v>
      </c>
      <c r="N21" s="16">
        <f t="shared" si="0"/>
        <v>2729.1999999999898</v>
      </c>
    </row>
    <row r="22" spans="1:14" s="29" customFormat="1" ht="12.75" customHeight="1">
      <c r="A22" s="36"/>
      <c r="B22" s="11" t="s">
        <v>77</v>
      </c>
      <c r="C22" s="12">
        <v>41226</v>
      </c>
      <c r="D22" s="12">
        <v>41228</v>
      </c>
      <c r="E22" s="11" t="s">
        <v>79</v>
      </c>
      <c r="F22" s="17"/>
      <c r="G22" s="17" t="s">
        <v>106</v>
      </c>
      <c r="H22" s="17"/>
      <c r="I22" s="14" t="s">
        <v>105</v>
      </c>
      <c r="J22" s="27"/>
      <c r="K22" s="17"/>
      <c r="L22" s="17"/>
      <c r="M22" s="16">
        <v>591</v>
      </c>
      <c r="N22" s="16">
        <f t="shared" si="0"/>
        <v>591</v>
      </c>
    </row>
    <row r="23" spans="1:14" s="29" customFormat="1" ht="12.75" customHeight="1">
      <c r="A23" s="37"/>
      <c r="B23" s="11" t="s">
        <v>58</v>
      </c>
      <c r="C23" s="12">
        <v>41227</v>
      </c>
      <c r="D23" s="12">
        <v>41233</v>
      </c>
      <c r="E23" s="11" t="s">
        <v>60</v>
      </c>
      <c r="F23" s="17" t="s">
        <v>106</v>
      </c>
      <c r="G23" s="17" t="s">
        <v>106</v>
      </c>
      <c r="H23" s="17"/>
      <c r="I23" s="14" t="s">
        <v>105</v>
      </c>
      <c r="J23" s="27">
        <v>457.59</v>
      </c>
      <c r="K23" s="17"/>
      <c r="L23" s="17"/>
      <c r="M23" s="16">
        <v>1101.2</v>
      </c>
      <c r="N23" s="16">
        <f t="shared" si="0"/>
        <v>1558.79</v>
      </c>
    </row>
    <row r="24" spans="1:14" s="29" customFormat="1" ht="12.75" customHeight="1">
      <c r="A24" s="35" t="s">
        <v>64</v>
      </c>
      <c r="B24" s="11" t="s">
        <v>71</v>
      </c>
      <c r="C24" s="12">
        <v>41226</v>
      </c>
      <c r="D24" s="12">
        <v>41255</v>
      </c>
      <c r="E24" s="11" t="s">
        <v>65</v>
      </c>
      <c r="F24" s="13"/>
      <c r="G24" s="13" t="s">
        <v>106</v>
      </c>
      <c r="H24" s="14"/>
      <c r="I24" s="14" t="s">
        <v>105</v>
      </c>
      <c r="J24" s="15"/>
      <c r="K24" s="13"/>
      <c r="L24" s="13"/>
      <c r="M24" s="16">
        <v>5347.5</v>
      </c>
      <c r="N24" s="16">
        <f t="shared" si="0"/>
        <v>5347.5</v>
      </c>
    </row>
    <row r="25" spans="1:14" s="29" customFormat="1" ht="12.75" customHeight="1">
      <c r="A25" s="36"/>
      <c r="B25" s="11" t="s">
        <v>70</v>
      </c>
      <c r="C25" s="12">
        <v>41226</v>
      </c>
      <c r="D25" s="12">
        <v>41255</v>
      </c>
      <c r="E25" s="11" t="s">
        <v>65</v>
      </c>
      <c r="F25" s="17"/>
      <c r="G25" s="17" t="s">
        <v>106</v>
      </c>
      <c r="H25" s="17"/>
      <c r="I25" s="14" t="s">
        <v>105</v>
      </c>
      <c r="J25" s="27"/>
      <c r="K25" s="17"/>
      <c r="L25" s="17"/>
      <c r="M25" s="16">
        <v>5347.5</v>
      </c>
      <c r="N25" s="16">
        <f t="shared" si="0"/>
        <v>5347.5</v>
      </c>
    </row>
    <row r="26" spans="1:14" s="29" customFormat="1" ht="12.75" customHeight="1">
      <c r="A26" s="36"/>
      <c r="B26" s="11" t="s">
        <v>69</v>
      </c>
      <c r="C26" s="12">
        <v>41226</v>
      </c>
      <c r="D26" s="12">
        <v>41255</v>
      </c>
      <c r="E26" s="11" t="s">
        <v>65</v>
      </c>
      <c r="F26" s="13"/>
      <c r="G26" s="13" t="s">
        <v>106</v>
      </c>
      <c r="H26" s="14"/>
      <c r="I26" s="14" t="s">
        <v>105</v>
      </c>
      <c r="J26" s="15"/>
      <c r="K26" s="13"/>
      <c r="L26" s="13"/>
      <c r="M26" s="16">
        <v>5347.5</v>
      </c>
      <c r="N26" s="16">
        <f t="shared" si="0"/>
        <v>5347.5</v>
      </c>
    </row>
    <row r="27" spans="1:14" s="29" customFormat="1" ht="12.75" customHeight="1">
      <c r="A27" s="36"/>
      <c r="B27" s="11" t="s">
        <v>68</v>
      </c>
      <c r="C27" s="12">
        <v>41226</v>
      </c>
      <c r="D27" s="12">
        <v>41255</v>
      </c>
      <c r="E27" s="11" t="s">
        <v>65</v>
      </c>
      <c r="F27" s="17"/>
      <c r="G27" s="17" t="s">
        <v>106</v>
      </c>
      <c r="H27" s="17"/>
      <c r="I27" s="14" t="s">
        <v>105</v>
      </c>
      <c r="J27" s="27"/>
      <c r="K27" s="17"/>
      <c r="L27" s="17"/>
      <c r="M27" s="16">
        <v>5347.5</v>
      </c>
      <c r="N27" s="16">
        <f t="shared" si="0"/>
        <v>5347.5</v>
      </c>
    </row>
    <row r="28" spans="1:14" s="29" customFormat="1" ht="12.75" customHeight="1">
      <c r="A28" s="36"/>
      <c r="B28" s="11" t="s">
        <v>67</v>
      </c>
      <c r="C28" s="12">
        <v>41226</v>
      </c>
      <c r="D28" s="12">
        <v>41255</v>
      </c>
      <c r="E28" s="11" t="s">
        <v>65</v>
      </c>
      <c r="F28" s="17"/>
      <c r="G28" s="17" t="s">
        <v>106</v>
      </c>
      <c r="H28" s="17"/>
      <c r="I28" s="14" t="s">
        <v>105</v>
      </c>
      <c r="J28" s="27"/>
      <c r="K28" s="17"/>
      <c r="L28" s="17"/>
      <c r="M28" s="16">
        <v>5347.5</v>
      </c>
      <c r="N28" s="16">
        <f t="shared" si="0"/>
        <v>5347.5</v>
      </c>
    </row>
    <row r="29" spans="1:14" s="29" customFormat="1" ht="12.75" customHeight="1">
      <c r="A29" s="36"/>
      <c r="B29" s="11" t="s">
        <v>66</v>
      </c>
      <c r="C29" s="12">
        <v>41226</v>
      </c>
      <c r="D29" s="12">
        <v>41255</v>
      </c>
      <c r="E29" s="11" t="s">
        <v>65</v>
      </c>
      <c r="F29" s="17"/>
      <c r="G29" s="17" t="s">
        <v>106</v>
      </c>
      <c r="H29" s="17"/>
      <c r="I29" s="14" t="s">
        <v>105</v>
      </c>
      <c r="J29" s="27"/>
      <c r="K29" s="17"/>
      <c r="L29" s="17"/>
      <c r="M29" s="16">
        <v>5347.5</v>
      </c>
      <c r="N29" s="16">
        <f t="shared" si="0"/>
        <v>5347.5</v>
      </c>
    </row>
    <row r="30" spans="1:14" s="29" customFormat="1" ht="12.75" customHeight="1">
      <c r="A30" s="37"/>
      <c r="B30" s="11" t="s">
        <v>63</v>
      </c>
      <c r="C30" s="12">
        <v>41226</v>
      </c>
      <c r="D30" s="12">
        <v>41255</v>
      </c>
      <c r="E30" s="11" t="s">
        <v>65</v>
      </c>
      <c r="F30" s="17"/>
      <c r="G30" s="17" t="s">
        <v>106</v>
      </c>
      <c r="H30" s="17"/>
      <c r="I30" s="14" t="s">
        <v>105</v>
      </c>
      <c r="J30" s="27"/>
      <c r="K30" s="17"/>
      <c r="L30" s="17"/>
      <c r="M30" s="16">
        <v>5347.5</v>
      </c>
      <c r="N30" s="16">
        <f t="shared" si="0"/>
        <v>5347.5</v>
      </c>
    </row>
    <row r="31" spans="1:14" s="29" customFormat="1" ht="12.75" customHeight="1">
      <c r="A31" s="11" t="s">
        <v>57</v>
      </c>
      <c r="B31" s="11" t="s">
        <v>56</v>
      </c>
      <c r="C31" s="12">
        <v>41221</v>
      </c>
      <c r="D31" s="12">
        <v>41223</v>
      </c>
      <c r="E31" s="11" t="s">
        <v>83</v>
      </c>
      <c r="F31" s="17"/>
      <c r="G31" s="17" t="s">
        <v>106</v>
      </c>
      <c r="H31" s="17"/>
      <c r="I31" s="14" t="s">
        <v>105</v>
      </c>
      <c r="J31" s="27"/>
      <c r="K31" s="17"/>
      <c r="L31" s="17"/>
      <c r="M31" s="16">
        <v>546.20000000000005</v>
      </c>
      <c r="N31" s="16">
        <f t="shared" si="0"/>
        <v>546.20000000000005</v>
      </c>
    </row>
    <row r="32" spans="1:14" s="29" customFormat="1" ht="12.75" customHeight="1">
      <c r="A32" s="11" t="s">
        <v>22</v>
      </c>
      <c r="B32" s="11" t="s">
        <v>21</v>
      </c>
      <c r="C32" s="12">
        <v>41248</v>
      </c>
      <c r="D32" s="12">
        <v>41251</v>
      </c>
      <c r="E32" s="11" t="s">
        <v>23</v>
      </c>
      <c r="F32" s="17" t="s">
        <v>106</v>
      </c>
      <c r="G32" s="17"/>
      <c r="H32" s="17"/>
      <c r="I32" s="14" t="s">
        <v>105</v>
      </c>
      <c r="J32" s="27">
        <v>462.02</v>
      </c>
      <c r="K32" s="17"/>
      <c r="L32" s="17"/>
      <c r="M32" s="16">
        <v>566.20000000000005</v>
      </c>
      <c r="N32" s="16">
        <f t="shared" si="0"/>
        <v>1028.22</v>
      </c>
    </row>
    <row r="33" spans="1:14" s="29" customFormat="1" ht="12.75" customHeight="1">
      <c r="A33" s="35" t="s">
        <v>29</v>
      </c>
      <c r="B33" s="11" t="s">
        <v>99</v>
      </c>
      <c r="C33" s="12">
        <v>41222</v>
      </c>
      <c r="D33" s="12">
        <v>41233</v>
      </c>
      <c r="E33" s="11" t="s">
        <v>100</v>
      </c>
      <c r="F33" s="17" t="s">
        <v>106</v>
      </c>
      <c r="G33" s="17"/>
      <c r="H33" s="17"/>
      <c r="I33" s="14" t="s">
        <v>105</v>
      </c>
      <c r="J33" s="27">
        <v>977.45</v>
      </c>
      <c r="K33" s="17"/>
      <c r="L33" s="17"/>
      <c r="M33" s="16">
        <v>2085</v>
      </c>
      <c r="N33" s="16">
        <f t="shared" si="0"/>
        <v>3062.45</v>
      </c>
    </row>
    <row r="34" spans="1:14" s="29" customFormat="1" ht="12.75" customHeight="1">
      <c r="A34" s="36"/>
      <c r="B34" s="11" t="s">
        <v>44</v>
      </c>
      <c r="C34" s="12">
        <v>41233</v>
      </c>
      <c r="D34" s="12">
        <v>41236</v>
      </c>
      <c r="E34" s="11" t="s">
        <v>45</v>
      </c>
      <c r="F34" s="13"/>
      <c r="G34" s="13" t="s">
        <v>106</v>
      </c>
      <c r="H34" s="14"/>
      <c r="I34" s="14" t="s">
        <v>105</v>
      </c>
      <c r="J34" s="15"/>
      <c r="K34" s="13"/>
      <c r="L34" s="17"/>
      <c r="M34" s="16">
        <v>1092.5</v>
      </c>
      <c r="N34" s="16">
        <f t="shared" si="0"/>
        <v>1092.5</v>
      </c>
    </row>
    <row r="35" spans="1:14" s="29" customFormat="1" ht="12.75" customHeight="1">
      <c r="A35" s="36"/>
      <c r="B35" s="18" t="s">
        <v>34</v>
      </c>
      <c r="C35" s="19">
        <v>41241</v>
      </c>
      <c r="D35" s="19">
        <v>41243</v>
      </c>
      <c r="E35" s="18" t="s">
        <v>35</v>
      </c>
      <c r="F35" s="17"/>
      <c r="G35" s="17" t="s">
        <v>106</v>
      </c>
      <c r="H35" s="17"/>
      <c r="I35" s="14" t="s">
        <v>105</v>
      </c>
      <c r="J35" s="27"/>
      <c r="K35" s="17"/>
      <c r="L35" s="17"/>
      <c r="M35" s="20">
        <v>1113.3</v>
      </c>
      <c r="N35" s="16">
        <f t="shared" si="0"/>
        <v>1113.3</v>
      </c>
    </row>
    <row r="36" spans="1:14" s="29" customFormat="1" ht="12.75" customHeight="1">
      <c r="A36" s="37"/>
      <c r="B36" s="11" t="s">
        <v>28</v>
      </c>
      <c r="C36" s="12">
        <v>41245</v>
      </c>
      <c r="D36" s="12">
        <v>41249</v>
      </c>
      <c r="E36" s="11" t="s">
        <v>30</v>
      </c>
      <c r="F36" s="17"/>
      <c r="G36" s="17" t="s">
        <v>106</v>
      </c>
      <c r="H36" s="17"/>
      <c r="I36" s="14" t="s">
        <v>105</v>
      </c>
      <c r="J36" s="27"/>
      <c r="K36" s="17"/>
      <c r="L36" s="17"/>
      <c r="M36" s="16">
        <v>1566.5999999999899</v>
      </c>
      <c r="N36" s="16">
        <f t="shared" si="0"/>
        <v>1566.5999999999899</v>
      </c>
    </row>
    <row r="37" spans="1:14" s="29" customFormat="1" ht="12.75" customHeight="1">
      <c r="A37" s="11" t="s">
        <v>48</v>
      </c>
      <c r="B37" s="11" t="s">
        <v>47</v>
      </c>
      <c r="C37" s="12">
        <v>41233</v>
      </c>
      <c r="D37" s="12">
        <v>41236</v>
      </c>
      <c r="E37" s="11" t="s">
        <v>45</v>
      </c>
      <c r="F37" s="13"/>
      <c r="G37" s="13" t="s">
        <v>106</v>
      </c>
      <c r="H37" s="14"/>
      <c r="I37" s="14" t="s">
        <v>105</v>
      </c>
      <c r="J37" s="15"/>
      <c r="K37" s="13"/>
      <c r="L37" s="17"/>
      <c r="M37" s="16">
        <v>592.5</v>
      </c>
      <c r="N37" s="16">
        <f t="shared" si="0"/>
        <v>592.5</v>
      </c>
    </row>
    <row r="38" spans="1:14" s="29" customFormat="1" ht="12.75" customHeight="1">
      <c r="A38" s="35" t="s">
        <v>19</v>
      </c>
      <c r="B38" s="18" t="s">
        <v>75</v>
      </c>
      <c r="C38" s="19">
        <v>41234</v>
      </c>
      <c r="D38" s="19">
        <v>41236</v>
      </c>
      <c r="E38" s="18" t="s">
        <v>23</v>
      </c>
      <c r="F38" s="17" t="s">
        <v>106</v>
      </c>
      <c r="G38" s="17"/>
      <c r="H38" s="17"/>
      <c r="I38" s="14" t="s">
        <v>105</v>
      </c>
      <c r="J38" s="27">
        <v>559</v>
      </c>
      <c r="K38" s="17"/>
      <c r="L38" s="17"/>
      <c r="M38" s="20">
        <v>375</v>
      </c>
      <c r="N38" s="16">
        <f t="shared" si="0"/>
        <v>934</v>
      </c>
    </row>
    <row r="39" spans="1:14" s="29" customFormat="1" ht="12.75" customHeight="1">
      <c r="A39" s="36"/>
      <c r="B39" s="11" t="s">
        <v>74</v>
      </c>
      <c r="C39" s="12">
        <v>41234</v>
      </c>
      <c r="D39" s="12">
        <v>41236</v>
      </c>
      <c r="E39" s="11" t="s">
        <v>23</v>
      </c>
      <c r="F39" s="13" t="s">
        <v>106</v>
      </c>
      <c r="G39" s="13"/>
      <c r="H39" s="14"/>
      <c r="I39" s="14" t="s">
        <v>105</v>
      </c>
      <c r="J39" s="15">
        <v>559</v>
      </c>
      <c r="K39" s="13"/>
      <c r="L39" s="13"/>
      <c r="M39" s="16">
        <v>375</v>
      </c>
      <c r="N39" s="16">
        <f t="shared" si="0"/>
        <v>934</v>
      </c>
    </row>
    <row r="40" spans="1:14" s="29" customFormat="1" ht="12.75" customHeight="1">
      <c r="A40" s="36"/>
      <c r="B40" s="11" t="s">
        <v>32</v>
      </c>
      <c r="C40" s="12">
        <v>41225</v>
      </c>
      <c r="D40" s="12">
        <v>41228</v>
      </c>
      <c r="E40" s="11" t="s">
        <v>33</v>
      </c>
      <c r="F40" s="13"/>
      <c r="G40" s="13" t="s">
        <v>106</v>
      </c>
      <c r="H40" s="14"/>
      <c r="I40" s="14" t="s">
        <v>105</v>
      </c>
      <c r="J40" s="15"/>
      <c r="K40" s="13"/>
      <c r="L40" s="13"/>
      <c r="M40" s="16">
        <v>390</v>
      </c>
      <c r="N40" s="16">
        <f t="shared" si="0"/>
        <v>390</v>
      </c>
    </row>
    <row r="41" spans="1:14" s="29" customFormat="1" ht="12.75" customHeight="1">
      <c r="A41" s="36"/>
      <c r="B41" s="11" t="s">
        <v>24</v>
      </c>
      <c r="C41" s="12">
        <v>41228</v>
      </c>
      <c r="D41" s="12">
        <v>41228</v>
      </c>
      <c r="E41" s="11" t="s">
        <v>25</v>
      </c>
      <c r="F41" s="17"/>
      <c r="G41" s="17" t="s">
        <v>106</v>
      </c>
      <c r="H41" s="17"/>
      <c r="I41" s="14" t="s">
        <v>105</v>
      </c>
      <c r="J41" s="27"/>
      <c r="K41" s="17"/>
      <c r="L41" s="17"/>
      <c r="M41" s="16">
        <v>332.5</v>
      </c>
      <c r="N41" s="16">
        <f t="shared" si="0"/>
        <v>332.5</v>
      </c>
    </row>
    <row r="42" spans="1:14" s="29" customFormat="1" ht="12.75" customHeight="1">
      <c r="A42" s="36"/>
      <c r="B42" s="11" t="s">
        <v>61</v>
      </c>
      <c r="C42" s="12">
        <v>41228</v>
      </c>
      <c r="D42" s="12">
        <v>41230</v>
      </c>
      <c r="E42" s="11" t="s">
        <v>62</v>
      </c>
      <c r="F42" s="17" t="s">
        <v>106</v>
      </c>
      <c r="G42" s="17"/>
      <c r="H42" s="17"/>
      <c r="I42" s="14" t="s">
        <v>105</v>
      </c>
      <c r="J42" s="27">
        <v>874.2</v>
      </c>
      <c r="K42" s="17"/>
      <c r="L42" s="17"/>
      <c r="M42" s="16">
        <v>390</v>
      </c>
      <c r="N42" s="16">
        <f t="shared" si="0"/>
        <v>1264.2</v>
      </c>
    </row>
    <row r="43" spans="1:14" s="29" customFormat="1" ht="12.75" customHeight="1">
      <c r="A43" s="36"/>
      <c r="B43" s="11" t="s">
        <v>55</v>
      </c>
      <c r="C43" s="12">
        <v>41229</v>
      </c>
      <c r="D43" s="12">
        <v>41233</v>
      </c>
      <c r="E43" s="11" t="s">
        <v>35</v>
      </c>
      <c r="F43" s="17"/>
      <c r="G43" s="17" t="s">
        <v>106</v>
      </c>
      <c r="H43" s="17"/>
      <c r="I43" s="14" t="s">
        <v>105</v>
      </c>
      <c r="J43" s="27"/>
      <c r="K43" s="17"/>
      <c r="L43" s="17"/>
      <c r="M43" s="16">
        <v>870</v>
      </c>
      <c r="N43" s="16">
        <f t="shared" si="0"/>
        <v>870</v>
      </c>
    </row>
    <row r="44" spans="1:14" s="29" customFormat="1" ht="12.75" customHeight="1">
      <c r="A44" s="36"/>
      <c r="B44" s="11" t="s">
        <v>53</v>
      </c>
      <c r="C44" s="12">
        <v>41235</v>
      </c>
      <c r="D44" s="12">
        <v>41236</v>
      </c>
      <c r="E44" s="11" t="s">
        <v>54</v>
      </c>
      <c r="F44" s="17"/>
      <c r="G44" s="17" t="s">
        <v>106</v>
      </c>
      <c r="H44" s="17"/>
      <c r="I44" s="14" t="s">
        <v>105</v>
      </c>
      <c r="J44" s="27"/>
      <c r="K44" s="17"/>
      <c r="L44" s="17"/>
      <c r="M44" s="16">
        <v>432.5</v>
      </c>
      <c r="N44" s="16">
        <f t="shared" ref="N44:N70" si="1">+J44+K44+L44+M44</f>
        <v>432.5</v>
      </c>
    </row>
    <row r="45" spans="1:14" s="29" customFormat="1" ht="12.75" customHeight="1">
      <c r="A45" s="36"/>
      <c r="B45" s="11" t="s">
        <v>52</v>
      </c>
      <c r="C45" s="12">
        <v>41241</v>
      </c>
      <c r="D45" s="12">
        <v>41243</v>
      </c>
      <c r="E45" s="11" t="s">
        <v>45</v>
      </c>
      <c r="F45" s="17"/>
      <c r="G45" s="17" t="s">
        <v>106</v>
      </c>
      <c r="H45" s="17"/>
      <c r="I45" s="14" t="s">
        <v>105</v>
      </c>
      <c r="J45" s="27"/>
      <c r="K45" s="17"/>
      <c r="L45" s="17"/>
      <c r="M45" s="16">
        <v>1007.5</v>
      </c>
      <c r="N45" s="16">
        <f t="shared" si="1"/>
        <v>1007.5</v>
      </c>
    </row>
    <row r="46" spans="1:14" s="29" customFormat="1" ht="12.75" customHeight="1">
      <c r="A46" s="36"/>
      <c r="B46" s="11" t="s">
        <v>51</v>
      </c>
      <c r="C46" s="12">
        <v>41241</v>
      </c>
      <c r="D46" s="12">
        <v>41243</v>
      </c>
      <c r="E46" s="11" t="s">
        <v>45</v>
      </c>
      <c r="F46" s="17"/>
      <c r="G46" s="17" t="s">
        <v>106</v>
      </c>
      <c r="H46" s="17"/>
      <c r="I46" s="14" t="s">
        <v>105</v>
      </c>
      <c r="J46" s="27"/>
      <c r="K46" s="17"/>
      <c r="L46" s="17"/>
      <c r="M46" s="16">
        <v>1015</v>
      </c>
      <c r="N46" s="16">
        <f t="shared" si="1"/>
        <v>1015</v>
      </c>
    </row>
    <row r="47" spans="1:14" s="29" customFormat="1" ht="12.75" customHeight="1">
      <c r="A47" s="36"/>
      <c r="B47" s="11" t="s">
        <v>40</v>
      </c>
      <c r="C47" s="12">
        <v>41239</v>
      </c>
      <c r="D47" s="12">
        <v>41244</v>
      </c>
      <c r="E47" s="11" t="s">
        <v>23</v>
      </c>
      <c r="F47" s="13" t="s">
        <v>106</v>
      </c>
      <c r="G47" s="13"/>
      <c r="H47" s="14"/>
      <c r="I47" s="14" t="s">
        <v>105</v>
      </c>
      <c r="J47" s="15">
        <v>57.77</v>
      </c>
      <c r="K47" s="13"/>
      <c r="L47" s="17"/>
      <c r="M47" s="16">
        <v>1005</v>
      </c>
      <c r="N47" s="16">
        <f t="shared" si="1"/>
        <v>1062.77</v>
      </c>
    </row>
    <row r="48" spans="1:14" s="29" customFormat="1" ht="12.75" customHeight="1">
      <c r="A48" s="36"/>
      <c r="B48" s="11" t="s">
        <v>38</v>
      </c>
      <c r="C48" s="12">
        <v>41240</v>
      </c>
      <c r="D48" s="12">
        <v>41243</v>
      </c>
      <c r="E48" s="11" t="s">
        <v>39</v>
      </c>
      <c r="F48" s="13" t="s">
        <v>106</v>
      </c>
      <c r="G48" s="13"/>
      <c r="H48" s="14"/>
      <c r="I48" s="14" t="s">
        <v>105</v>
      </c>
      <c r="J48" s="13">
        <v>582.09</v>
      </c>
      <c r="K48" s="13"/>
      <c r="L48" s="13"/>
      <c r="M48" s="16">
        <v>737.5</v>
      </c>
      <c r="N48" s="16">
        <f t="shared" si="1"/>
        <v>1319.5900000000001</v>
      </c>
    </row>
    <row r="49" spans="1:14" s="29" customFormat="1" ht="12.75" customHeight="1">
      <c r="A49" s="36"/>
      <c r="B49" s="11" t="s">
        <v>31</v>
      </c>
      <c r="C49" s="12">
        <v>41242</v>
      </c>
      <c r="D49" s="12">
        <v>41244</v>
      </c>
      <c r="E49" s="11" t="s">
        <v>37</v>
      </c>
      <c r="F49" s="13" t="s">
        <v>106</v>
      </c>
      <c r="G49" s="13" t="s">
        <v>106</v>
      </c>
      <c r="H49" s="14"/>
      <c r="I49" s="14" t="s">
        <v>105</v>
      </c>
      <c r="J49" s="15">
        <v>510.87</v>
      </c>
      <c r="K49" s="13"/>
      <c r="L49" s="13"/>
      <c r="M49" s="16">
        <v>682.5</v>
      </c>
      <c r="N49" s="16">
        <f t="shared" si="1"/>
        <v>1193.3699999999999</v>
      </c>
    </row>
    <row r="50" spans="1:14" s="29" customFormat="1" ht="12.75" customHeight="1">
      <c r="A50" s="36"/>
      <c r="B50" s="11" t="s">
        <v>24</v>
      </c>
      <c r="C50" s="12">
        <v>41235</v>
      </c>
      <c r="D50" s="12">
        <v>41236</v>
      </c>
      <c r="E50" s="11" t="s">
        <v>25</v>
      </c>
      <c r="F50" s="17"/>
      <c r="G50" s="17" t="s">
        <v>106</v>
      </c>
      <c r="H50" s="17"/>
      <c r="I50" s="14" t="s">
        <v>105</v>
      </c>
      <c r="J50" s="27"/>
      <c r="K50" s="17"/>
      <c r="L50" s="17"/>
      <c r="M50" s="16">
        <v>580</v>
      </c>
      <c r="N50" s="16">
        <f t="shared" si="1"/>
        <v>580</v>
      </c>
    </row>
    <row r="51" spans="1:14" s="29" customFormat="1" ht="12.75" customHeight="1">
      <c r="A51" s="36"/>
      <c r="B51" s="11" t="s">
        <v>36</v>
      </c>
      <c r="C51" s="12">
        <v>41241</v>
      </c>
      <c r="D51" s="12">
        <v>41243</v>
      </c>
      <c r="E51" s="11" t="s">
        <v>35</v>
      </c>
      <c r="F51" s="17"/>
      <c r="G51" s="17" t="s">
        <v>106</v>
      </c>
      <c r="H51" s="17"/>
      <c r="I51" s="14" t="s">
        <v>105</v>
      </c>
      <c r="J51" s="27"/>
      <c r="K51" s="17"/>
      <c r="L51" s="17"/>
      <c r="M51" s="16">
        <v>413.3</v>
      </c>
      <c r="N51" s="16">
        <f t="shared" si="1"/>
        <v>413.3</v>
      </c>
    </row>
    <row r="52" spans="1:14" s="29" customFormat="1" ht="12.75" customHeight="1">
      <c r="A52" s="36"/>
      <c r="B52" s="11" t="s">
        <v>31</v>
      </c>
      <c r="C52" s="12">
        <v>41245</v>
      </c>
      <c r="D52" s="12">
        <v>41249</v>
      </c>
      <c r="E52" s="11" t="s">
        <v>30</v>
      </c>
      <c r="F52" s="17"/>
      <c r="G52" s="17" t="s">
        <v>106</v>
      </c>
      <c r="H52" s="17"/>
      <c r="I52" s="14" t="s">
        <v>105</v>
      </c>
      <c r="J52" s="27"/>
      <c r="K52" s="17"/>
      <c r="L52" s="17"/>
      <c r="M52" s="16">
        <v>666.6</v>
      </c>
      <c r="N52" s="16">
        <f t="shared" si="1"/>
        <v>666.6</v>
      </c>
    </row>
    <row r="53" spans="1:14" s="29" customFormat="1" ht="12.75" customHeight="1">
      <c r="A53" s="36"/>
      <c r="B53" s="11" t="s">
        <v>26</v>
      </c>
      <c r="C53" s="12">
        <v>41242</v>
      </c>
      <c r="D53" s="12">
        <v>41245</v>
      </c>
      <c r="E53" s="11" t="s">
        <v>27</v>
      </c>
      <c r="F53" s="17" t="s">
        <v>106</v>
      </c>
      <c r="G53" s="17"/>
      <c r="H53" s="17"/>
      <c r="I53" s="14" t="s">
        <v>105</v>
      </c>
      <c r="J53" s="27">
        <v>672</v>
      </c>
      <c r="K53" s="17"/>
      <c r="L53" s="17"/>
      <c r="M53" s="16">
        <v>547.5</v>
      </c>
      <c r="N53" s="16">
        <f t="shared" si="1"/>
        <v>1219.5</v>
      </c>
    </row>
    <row r="54" spans="1:14" s="29" customFormat="1" ht="12.75" customHeight="1">
      <c r="A54" s="36"/>
      <c r="B54" s="11" t="s">
        <v>24</v>
      </c>
      <c r="C54" s="12">
        <v>41242</v>
      </c>
      <c r="D54" s="12">
        <v>41243</v>
      </c>
      <c r="E54" s="11" t="s">
        <v>25</v>
      </c>
      <c r="F54" s="17"/>
      <c r="G54" s="17" t="s">
        <v>106</v>
      </c>
      <c r="H54" s="17"/>
      <c r="I54" s="14" t="s">
        <v>105</v>
      </c>
      <c r="J54" s="27"/>
      <c r="K54" s="17"/>
      <c r="L54" s="17"/>
      <c r="M54" s="16">
        <v>415</v>
      </c>
      <c r="N54" s="16">
        <f t="shared" si="1"/>
        <v>415</v>
      </c>
    </row>
    <row r="55" spans="1:14" s="29" customFormat="1" ht="12.75" customHeight="1">
      <c r="A55" s="37"/>
      <c r="B55" s="11" t="s">
        <v>18</v>
      </c>
      <c r="C55" s="12">
        <v>41246</v>
      </c>
      <c r="D55" s="12">
        <v>41251</v>
      </c>
      <c r="E55" s="11" t="s">
        <v>20</v>
      </c>
      <c r="F55" s="17" t="s">
        <v>106</v>
      </c>
      <c r="G55" s="17" t="s">
        <v>106</v>
      </c>
      <c r="H55" s="17"/>
      <c r="I55" s="14" t="s">
        <v>105</v>
      </c>
      <c r="J55" s="27">
        <v>661.49</v>
      </c>
      <c r="K55" s="17"/>
      <c r="L55" s="17"/>
      <c r="M55" s="16">
        <v>2536.1999999999898</v>
      </c>
      <c r="N55" s="16">
        <f t="shared" si="1"/>
        <v>3197.6899999999896</v>
      </c>
    </row>
    <row r="56" spans="1:14" s="29" customFormat="1" ht="12.75" customHeight="1">
      <c r="A56" s="35" t="s">
        <v>42</v>
      </c>
      <c r="B56" s="11" t="s">
        <v>78</v>
      </c>
      <c r="C56" s="12">
        <v>41231</v>
      </c>
      <c r="D56" s="12">
        <v>41236</v>
      </c>
      <c r="E56" s="11" t="s">
        <v>23</v>
      </c>
      <c r="F56" s="13" t="s">
        <v>106</v>
      </c>
      <c r="G56" s="13"/>
      <c r="H56" s="14"/>
      <c r="I56" s="14" t="s">
        <v>105</v>
      </c>
      <c r="J56" s="15">
        <v>621.84</v>
      </c>
      <c r="K56" s="13"/>
      <c r="L56" s="17"/>
      <c r="M56" s="16">
        <v>915</v>
      </c>
      <c r="N56" s="16">
        <f t="shared" si="1"/>
        <v>1536.8400000000001</v>
      </c>
    </row>
    <row r="57" spans="1:14" s="29" customFormat="1" ht="12.75" customHeight="1">
      <c r="A57" s="36"/>
      <c r="B57" s="11" t="s">
        <v>77</v>
      </c>
      <c r="C57" s="12">
        <v>41232</v>
      </c>
      <c r="D57" s="12">
        <v>41236</v>
      </c>
      <c r="E57" s="11" t="s">
        <v>23</v>
      </c>
      <c r="F57" s="17" t="s">
        <v>106</v>
      </c>
      <c r="G57" s="17"/>
      <c r="H57" s="17"/>
      <c r="I57" s="14" t="s">
        <v>105</v>
      </c>
      <c r="J57" s="27">
        <v>665.12</v>
      </c>
      <c r="K57" s="17"/>
      <c r="L57" s="17"/>
      <c r="M57" s="16">
        <v>735</v>
      </c>
      <c r="N57" s="16">
        <f t="shared" si="1"/>
        <v>1400.12</v>
      </c>
    </row>
    <row r="58" spans="1:14" s="29" customFormat="1" ht="12.75" customHeight="1">
      <c r="A58" s="36"/>
      <c r="B58" s="11" t="s">
        <v>76</v>
      </c>
      <c r="C58" s="12">
        <v>41232</v>
      </c>
      <c r="D58" s="12">
        <v>41236</v>
      </c>
      <c r="E58" s="11" t="s">
        <v>23</v>
      </c>
      <c r="F58" s="13" t="s">
        <v>106</v>
      </c>
      <c r="G58" s="13"/>
      <c r="H58" s="14"/>
      <c r="I58" s="14" t="s">
        <v>105</v>
      </c>
      <c r="J58" s="15">
        <v>665.09</v>
      </c>
      <c r="K58" s="13"/>
      <c r="L58" s="17"/>
      <c r="M58" s="16">
        <v>735</v>
      </c>
      <c r="N58" s="16">
        <f t="shared" si="1"/>
        <v>1400.0900000000001</v>
      </c>
    </row>
    <row r="59" spans="1:14" s="29" customFormat="1" ht="12.75" customHeight="1">
      <c r="A59" s="36"/>
      <c r="B59" s="11" t="s">
        <v>46</v>
      </c>
      <c r="C59" s="12">
        <v>41233</v>
      </c>
      <c r="D59" s="12">
        <v>41236</v>
      </c>
      <c r="E59" s="11" t="s">
        <v>45</v>
      </c>
      <c r="F59" s="13"/>
      <c r="G59" s="13" t="s">
        <v>106</v>
      </c>
      <c r="H59" s="14"/>
      <c r="I59" s="14" t="s">
        <v>105</v>
      </c>
      <c r="J59" s="15"/>
      <c r="K59" s="13"/>
      <c r="L59" s="13"/>
      <c r="M59" s="16">
        <v>592.5</v>
      </c>
      <c r="N59" s="16">
        <f t="shared" si="1"/>
        <v>592.5</v>
      </c>
    </row>
    <row r="60" spans="1:14" s="29" customFormat="1" ht="12.75" customHeight="1">
      <c r="A60" s="36"/>
      <c r="B60" s="11" t="s">
        <v>43</v>
      </c>
      <c r="C60" s="12">
        <v>41234</v>
      </c>
      <c r="D60" s="12">
        <v>41236</v>
      </c>
      <c r="E60" s="11" t="s">
        <v>23</v>
      </c>
      <c r="F60" s="13" t="s">
        <v>106</v>
      </c>
      <c r="G60" s="13"/>
      <c r="H60" s="14"/>
      <c r="I60" s="14" t="s">
        <v>105</v>
      </c>
      <c r="J60" s="15">
        <v>600.61</v>
      </c>
      <c r="K60" s="13"/>
      <c r="L60" s="17"/>
      <c r="M60" s="16">
        <v>438.69999999999902</v>
      </c>
      <c r="N60" s="16">
        <f t="shared" si="1"/>
        <v>1039.309999999999</v>
      </c>
    </row>
    <row r="61" spans="1:14" s="29" customFormat="1" ht="12.75" customHeight="1">
      <c r="A61" s="37"/>
      <c r="B61" s="11" t="s">
        <v>41</v>
      </c>
      <c r="C61" s="12">
        <v>41234</v>
      </c>
      <c r="D61" s="12">
        <v>41236</v>
      </c>
      <c r="E61" s="11" t="s">
        <v>23</v>
      </c>
      <c r="F61" s="17" t="s">
        <v>106</v>
      </c>
      <c r="G61" s="17"/>
      <c r="H61" s="17"/>
      <c r="I61" s="14" t="s">
        <v>105</v>
      </c>
      <c r="J61" s="27">
        <v>600.61</v>
      </c>
      <c r="K61" s="17"/>
      <c r="L61" s="17"/>
      <c r="M61" s="16">
        <v>438.69999999999902</v>
      </c>
      <c r="N61" s="16">
        <f t="shared" si="1"/>
        <v>1039.309999999999</v>
      </c>
    </row>
    <row r="62" spans="1:14" s="29" customFormat="1" ht="12.75" customHeight="1">
      <c r="A62" s="11" t="s">
        <v>73</v>
      </c>
      <c r="B62" s="11" t="s">
        <v>72</v>
      </c>
      <c r="C62" s="12">
        <v>41226</v>
      </c>
      <c r="D62" s="12">
        <v>41255</v>
      </c>
      <c r="E62" s="11" t="s">
        <v>65</v>
      </c>
      <c r="F62" s="13"/>
      <c r="G62" s="13" t="s">
        <v>106</v>
      </c>
      <c r="H62" s="14"/>
      <c r="I62" s="14" t="s">
        <v>105</v>
      </c>
      <c r="J62" s="15"/>
      <c r="K62" s="13"/>
      <c r="L62" s="13"/>
      <c r="M62" s="16">
        <v>5347.5</v>
      </c>
      <c r="N62" s="16">
        <f t="shared" si="1"/>
        <v>5347.5</v>
      </c>
    </row>
    <row r="63" spans="1:14" s="29" customFormat="1" ht="12.75" customHeight="1">
      <c r="A63" s="35" t="s">
        <v>82</v>
      </c>
      <c r="B63" s="11" t="s">
        <v>103</v>
      </c>
      <c r="C63" s="12">
        <v>41227</v>
      </c>
      <c r="D63" s="12">
        <v>41229</v>
      </c>
      <c r="E63" s="11" t="s">
        <v>104</v>
      </c>
      <c r="F63" s="17" t="s">
        <v>106</v>
      </c>
      <c r="G63" s="17" t="s">
        <v>106</v>
      </c>
      <c r="H63" s="17"/>
      <c r="I63" s="14" t="s">
        <v>105</v>
      </c>
      <c r="J63" s="27">
        <v>635.87</v>
      </c>
      <c r="K63" s="17"/>
      <c r="L63" s="17"/>
      <c r="M63" s="16">
        <v>683.7</v>
      </c>
      <c r="N63" s="16">
        <f t="shared" si="1"/>
        <v>1319.5700000000002</v>
      </c>
    </row>
    <row r="64" spans="1:14" s="29" customFormat="1" ht="12.75" customHeight="1">
      <c r="A64" s="36"/>
      <c r="B64" s="11" t="s">
        <v>92</v>
      </c>
      <c r="C64" s="12">
        <v>41225</v>
      </c>
      <c r="D64" s="12">
        <v>41229</v>
      </c>
      <c r="E64" s="11" t="s">
        <v>87</v>
      </c>
      <c r="F64" s="17" t="s">
        <v>106</v>
      </c>
      <c r="G64" s="17"/>
      <c r="H64" s="17"/>
      <c r="I64" s="14" t="s">
        <v>105</v>
      </c>
      <c r="J64" s="27">
        <v>444.32</v>
      </c>
      <c r="K64" s="17"/>
      <c r="L64" s="17"/>
      <c r="M64" s="16">
        <v>735</v>
      </c>
      <c r="N64" s="16">
        <f t="shared" si="1"/>
        <v>1179.32</v>
      </c>
    </row>
    <row r="65" spans="1:14" s="29" customFormat="1" ht="12.75" customHeight="1">
      <c r="A65" s="36"/>
      <c r="B65" s="11" t="s">
        <v>91</v>
      </c>
      <c r="C65" s="12">
        <v>41225</v>
      </c>
      <c r="D65" s="12">
        <v>41229</v>
      </c>
      <c r="E65" s="11" t="s">
        <v>87</v>
      </c>
      <c r="F65" s="17" t="s">
        <v>106</v>
      </c>
      <c r="G65" s="17"/>
      <c r="H65" s="17"/>
      <c r="I65" s="14" t="s">
        <v>105</v>
      </c>
      <c r="J65" s="27">
        <v>444.32</v>
      </c>
      <c r="K65" s="17"/>
      <c r="L65" s="17"/>
      <c r="M65" s="16">
        <v>735</v>
      </c>
      <c r="N65" s="16">
        <f t="shared" si="1"/>
        <v>1179.32</v>
      </c>
    </row>
    <row r="66" spans="1:14" s="29" customFormat="1" ht="12.75" customHeight="1">
      <c r="A66" s="36"/>
      <c r="B66" s="11" t="s">
        <v>90</v>
      </c>
      <c r="C66" s="12">
        <v>41225</v>
      </c>
      <c r="D66" s="12">
        <v>41229</v>
      </c>
      <c r="E66" s="11" t="s">
        <v>87</v>
      </c>
      <c r="F66" s="17" t="s">
        <v>106</v>
      </c>
      <c r="G66" s="17"/>
      <c r="H66" s="17"/>
      <c r="I66" s="14" t="s">
        <v>105</v>
      </c>
      <c r="J66" s="27">
        <v>444.32</v>
      </c>
      <c r="K66" s="17"/>
      <c r="L66" s="17"/>
      <c r="M66" s="16">
        <v>735</v>
      </c>
      <c r="N66" s="16">
        <f t="shared" si="1"/>
        <v>1179.32</v>
      </c>
    </row>
    <row r="67" spans="1:14" s="29" customFormat="1" ht="12.75" customHeight="1">
      <c r="A67" s="36"/>
      <c r="B67" s="11" t="s">
        <v>89</v>
      </c>
      <c r="C67" s="12">
        <v>41225</v>
      </c>
      <c r="D67" s="12">
        <v>41229</v>
      </c>
      <c r="E67" s="11" t="s">
        <v>87</v>
      </c>
      <c r="F67" s="17" t="s">
        <v>106</v>
      </c>
      <c r="G67" s="17"/>
      <c r="H67" s="17"/>
      <c r="I67" s="14" t="s">
        <v>105</v>
      </c>
      <c r="J67" s="27">
        <v>444.32</v>
      </c>
      <c r="K67" s="17"/>
      <c r="L67" s="17"/>
      <c r="M67" s="16">
        <v>735</v>
      </c>
      <c r="N67" s="16">
        <f t="shared" si="1"/>
        <v>1179.32</v>
      </c>
    </row>
    <row r="68" spans="1:14" s="29" customFormat="1" ht="12.75" customHeight="1">
      <c r="A68" s="36"/>
      <c r="B68" s="11" t="s">
        <v>88</v>
      </c>
      <c r="C68" s="12">
        <v>41225</v>
      </c>
      <c r="D68" s="12">
        <v>41229</v>
      </c>
      <c r="E68" s="11" t="s">
        <v>87</v>
      </c>
      <c r="F68" s="17" t="s">
        <v>106</v>
      </c>
      <c r="G68" s="17"/>
      <c r="H68" s="17"/>
      <c r="I68" s="14" t="s">
        <v>105</v>
      </c>
      <c r="J68" s="27">
        <v>444.32</v>
      </c>
      <c r="K68" s="17"/>
      <c r="L68" s="17"/>
      <c r="M68" s="16">
        <v>735</v>
      </c>
      <c r="N68" s="16">
        <f t="shared" si="1"/>
        <v>1179.32</v>
      </c>
    </row>
    <row r="69" spans="1:14" s="29" customFormat="1" ht="12.75" customHeight="1">
      <c r="A69" s="37"/>
      <c r="B69" s="11" t="s">
        <v>81</v>
      </c>
      <c r="C69" s="12">
        <v>41226</v>
      </c>
      <c r="D69" s="12">
        <v>41229</v>
      </c>
      <c r="E69" s="11" t="s">
        <v>83</v>
      </c>
      <c r="F69" s="17"/>
      <c r="G69" s="17" t="s">
        <v>106</v>
      </c>
      <c r="H69" s="17"/>
      <c r="I69" s="14" t="s">
        <v>105</v>
      </c>
      <c r="J69" s="27"/>
      <c r="K69" s="17"/>
      <c r="L69" s="17"/>
      <c r="M69" s="16">
        <v>794</v>
      </c>
      <c r="N69" s="16">
        <f t="shared" si="1"/>
        <v>794</v>
      </c>
    </row>
    <row r="70" spans="1:14" ht="12.75" customHeight="1">
      <c r="A70" s="23" t="s">
        <v>50</v>
      </c>
      <c r="B70" s="11" t="s">
        <v>49</v>
      </c>
      <c r="C70" s="12">
        <v>41233</v>
      </c>
      <c r="D70" s="12">
        <v>41236</v>
      </c>
      <c r="E70" s="11" t="s">
        <v>45</v>
      </c>
      <c r="F70" s="13"/>
      <c r="G70" s="13" t="s">
        <v>106</v>
      </c>
      <c r="H70" s="14"/>
      <c r="I70" s="14" t="s">
        <v>105</v>
      </c>
      <c r="J70" s="15"/>
      <c r="K70" s="13"/>
      <c r="L70" s="13"/>
      <c r="M70" s="16">
        <v>592.5</v>
      </c>
      <c r="N70" s="16">
        <f t="shared" si="1"/>
        <v>592.5</v>
      </c>
    </row>
    <row r="71" spans="1:14" ht="12" customHeight="1">
      <c r="A71" s="23"/>
      <c r="B71" s="23"/>
      <c r="C71" s="23"/>
      <c r="D71" s="23"/>
      <c r="E71" s="23"/>
      <c r="F71" s="24"/>
      <c r="G71" s="24"/>
      <c r="H71" s="24"/>
      <c r="I71" s="25"/>
      <c r="J71" s="28"/>
      <c r="K71" s="24"/>
      <c r="L71" s="24"/>
      <c r="M71" s="26"/>
      <c r="N71" s="26"/>
    </row>
    <row r="72" spans="1:14">
      <c r="A72" s="30" t="s">
        <v>16</v>
      </c>
      <c r="B72" s="30"/>
      <c r="C72" s="30"/>
      <c r="D72" s="30"/>
      <c r="E72" s="30"/>
      <c r="F72" s="30"/>
      <c r="G72" s="30"/>
      <c r="H72" s="30"/>
      <c r="I72" s="30"/>
      <c r="J72" s="21">
        <f>SUM(J12:J71)</f>
        <v>17208.290000000005</v>
      </c>
      <c r="K72" s="21">
        <f>SUM(K12:K71)</f>
        <v>0</v>
      </c>
      <c r="L72" s="21">
        <f>SUM(L12:L71)</f>
        <v>0</v>
      </c>
      <c r="M72" s="21">
        <f>SUM(M12:M71)</f>
        <v>89150.599999999962</v>
      </c>
      <c r="N72" s="21">
        <f>SUM(N12:N71)</f>
        <v>106358.88999999998</v>
      </c>
    </row>
  </sheetData>
  <autoFilter ref="A11:N70"/>
  <sortState ref="A12:U70">
    <sortCondition ref="A12:A70"/>
  </sortState>
  <mergeCells count="24">
    <mergeCell ref="A5:N5"/>
    <mergeCell ref="A6:N6"/>
    <mergeCell ref="A8:A11"/>
    <mergeCell ref="B8:B11"/>
    <mergeCell ref="C8:D9"/>
    <mergeCell ref="E8:E11"/>
    <mergeCell ref="F8:F11"/>
    <mergeCell ref="G8:G11"/>
    <mergeCell ref="H8:H11"/>
    <mergeCell ref="I8:I11"/>
    <mergeCell ref="A72:I72"/>
    <mergeCell ref="J8:J11"/>
    <mergeCell ref="K8:K11"/>
    <mergeCell ref="L8:L11"/>
    <mergeCell ref="M8:M11"/>
    <mergeCell ref="N8:N11"/>
    <mergeCell ref="C10:C11"/>
    <mergeCell ref="D10:D11"/>
    <mergeCell ref="A12:A23"/>
    <mergeCell ref="A24:A30"/>
    <mergeCell ref="A33:A36"/>
    <mergeCell ref="A38:A55"/>
    <mergeCell ref="A56:A61"/>
    <mergeCell ref="A63:A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>VIVIENDA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phernandez</dc:creator>
  <cp:lastModifiedBy>vjara</cp:lastModifiedBy>
  <dcterms:created xsi:type="dcterms:W3CDTF">2010-12-10T00:25:29Z</dcterms:created>
  <dcterms:modified xsi:type="dcterms:W3CDTF">2013-01-28T23:28:01Z</dcterms:modified>
</cp:coreProperties>
</file>